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9080" yWindow="2460" windowWidth="17940" windowHeight="73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4" i="1"/>
  <c r="K4"/>
  <c r="K5"/>
  <c r="L5"/>
  <c r="K3"/>
  <c r="L3"/>
  <c r="L6"/>
  <c r="D6"/>
  <c r="E6"/>
  <c r="F6"/>
  <c r="G6"/>
  <c r="H6"/>
  <c r="I6"/>
  <c r="J6"/>
  <c r="K6"/>
  <c r="C6"/>
</calcChain>
</file>

<file path=xl/sharedStrings.xml><?xml version="1.0" encoding="utf-8"?>
<sst xmlns="http://schemas.openxmlformats.org/spreadsheetml/2006/main" count="23" uniqueCount="18">
  <si>
    <t>Chicago</t>
    <phoneticPr fontId="3" type="noConversion"/>
  </si>
  <si>
    <t>Indiana</t>
    <phoneticPr fontId="3" type="noConversion"/>
  </si>
  <si>
    <t>Pitt</t>
    <phoneticPr fontId="3" type="noConversion"/>
  </si>
  <si>
    <t>#</t>
    <phoneticPr fontId="3" type="noConversion"/>
  </si>
  <si>
    <t>Venue</t>
    <phoneticPr fontId="3" type="noConversion"/>
  </si>
  <si>
    <t>Cost</t>
    <phoneticPr fontId="3" type="noConversion"/>
  </si>
  <si>
    <t>Cost</t>
    <phoneticPr fontId="3" type="noConversion"/>
  </si>
  <si>
    <t>AVERAGE</t>
    <phoneticPr fontId="3" type="noConversion"/>
  </si>
  <si>
    <t>Total $ generated</t>
    <phoneticPr fontId="3" type="noConversion"/>
  </si>
  <si>
    <t># Attendees</t>
    <phoneticPr fontId="3" type="noConversion"/>
  </si>
  <si>
    <t>Profs/professionals</t>
    <phoneticPr fontId="3" type="noConversion"/>
  </si>
  <si>
    <t>Outside student w/ journal</t>
    <phoneticPr fontId="3" type="noConversion"/>
  </si>
  <si>
    <t>student w/ journal</t>
    <phoneticPr fontId="3" type="noConversion"/>
  </si>
  <si>
    <t>Local student w/o journal</t>
    <phoneticPr fontId="3" type="noConversion"/>
  </si>
  <si>
    <t>Year</t>
    <phoneticPr fontId="3" type="noConversion"/>
  </si>
  <si>
    <t>ESTIMATE</t>
    <phoneticPr fontId="3" type="noConversion"/>
  </si>
  <si>
    <t>FREE</t>
    <phoneticPr fontId="3" type="noConversion"/>
  </si>
  <si>
    <t>not counted</t>
    <phoneticPr fontId="3" type="noConversion"/>
  </si>
</sst>
</file>

<file path=xl/styles.xml><?xml version="1.0" encoding="utf-8"?>
<styleSheet xmlns="http://schemas.openxmlformats.org/spreadsheetml/2006/main">
  <numFmts count="1">
    <numFmt numFmtId="165" formatCode="&quot;$&quot;#,##0"/>
  </numFmts>
  <fonts count="5">
    <font>
      <sz val="10"/>
      <name val="Verdana"/>
    </font>
    <font>
      <i/>
      <sz val="10"/>
      <name val="Verdana"/>
    </font>
    <font>
      <b/>
      <sz val="10"/>
      <name val="Verdana"/>
    </font>
    <font>
      <sz val="8"/>
      <name val="Verdana"/>
    </font>
    <font>
      <u/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3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5" fontId="0" fillId="0" borderId="0" xfId="0" applyNumberFormat="1"/>
    <xf numFmtId="165" fontId="2" fillId="0" borderId="0" xfId="0" applyNumberFormat="1" applyFont="1"/>
    <xf numFmtId="0" fontId="0" fillId="0" borderId="0" xfId="0" applyAlignment="1">
      <alignment horizontal="center"/>
    </xf>
    <xf numFmtId="3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Border="1" applyAlignment="1" applyProtection="1">
      <alignment horizontal="center"/>
      <protection locked="0"/>
    </xf>
    <xf numFmtId="165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6"/>
  <sheetViews>
    <sheetView tabSelected="1" workbookViewId="0">
      <selection activeCell="I8" sqref="I8"/>
    </sheetView>
  </sheetViews>
  <sheetFormatPr baseColWidth="10" defaultRowHeight="13"/>
  <cols>
    <col min="1" max="1" width="5.5703125" customWidth="1"/>
    <col min="2" max="2" width="8.140625" customWidth="1"/>
    <col min="3" max="3" width="6.7109375" style="2" customWidth="1"/>
    <col min="4" max="4" width="8.140625" customWidth="1"/>
    <col min="5" max="5" width="10.5703125" style="2" customWidth="1"/>
    <col min="6" max="6" width="10.5703125" customWidth="1"/>
    <col min="7" max="7" width="10.5703125" style="2" customWidth="1"/>
    <col min="8" max="8" width="6.5703125" customWidth="1"/>
    <col min="9" max="9" width="11.42578125" style="2" customWidth="1"/>
    <col min="10" max="10" width="10" customWidth="1"/>
    <col min="11" max="11" width="10.7109375" style="2"/>
    <col min="12" max="12" width="10.7109375" style="12"/>
  </cols>
  <sheetData>
    <row r="1" spans="1:13">
      <c r="C1" s="8" t="s">
        <v>10</v>
      </c>
      <c r="D1" s="9"/>
      <c r="E1" s="8" t="s">
        <v>11</v>
      </c>
      <c r="F1" s="9"/>
      <c r="G1" s="8" t="s">
        <v>12</v>
      </c>
      <c r="H1" s="9"/>
      <c r="I1" s="8" t="s">
        <v>13</v>
      </c>
      <c r="J1" s="3"/>
    </row>
    <row r="2" spans="1:13" s="4" customFormat="1">
      <c r="A2" s="4" t="s">
        <v>14</v>
      </c>
      <c r="B2" s="4" t="s">
        <v>4</v>
      </c>
      <c r="C2" s="6" t="s">
        <v>5</v>
      </c>
      <c r="D2" s="7" t="s">
        <v>3</v>
      </c>
      <c r="E2" s="6" t="s">
        <v>6</v>
      </c>
      <c r="F2" s="7" t="s">
        <v>3</v>
      </c>
      <c r="G2" s="6" t="s">
        <v>6</v>
      </c>
      <c r="H2" s="7" t="s">
        <v>3</v>
      </c>
      <c r="I2" s="6" t="s">
        <v>6</v>
      </c>
      <c r="J2" s="7" t="s">
        <v>3</v>
      </c>
      <c r="K2" s="5" t="s">
        <v>8</v>
      </c>
      <c r="L2" s="7" t="s">
        <v>9</v>
      </c>
    </row>
    <row r="3" spans="1:13">
      <c r="A3">
        <v>2014</v>
      </c>
      <c r="B3" t="s">
        <v>0</v>
      </c>
      <c r="C3" s="15">
        <v>213</v>
      </c>
      <c r="D3" s="12">
        <v>150</v>
      </c>
      <c r="E3" s="15">
        <v>170</v>
      </c>
      <c r="F3" s="12">
        <v>100</v>
      </c>
      <c r="G3" s="15"/>
      <c r="H3" s="12"/>
      <c r="I3" s="15">
        <v>100</v>
      </c>
      <c r="J3" s="12">
        <v>50</v>
      </c>
      <c r="K3" s="10">
        <f>(C3*D3)+(E3*F3)+(G3*H3)+(I3*J3)</f>
        <v>53950</v>
      </c>
      <c r="L3" s="12">
        <f>D3+F3+H3+J3</f>
        <v>300</v>
      </c>
      <c r="M3" t="s">
        <v>15</v>
      </c>
    </row>
    <row r="4" spans="1:13">
      <c r="A4">
        <v>2013</v>
      </c>
      <c r="B4" t="s">
        <v>2</v>
      </c>
      <c r="C4" s="15">
        <v>100</v>
      </c>
      <c r="D4" s="12">
        <v>225</v>
      </c>
      <c r="E4" s="15">
        <v>127</v>
      </c>
      <c r="F4" s="12">
        <v>60</v>
      </c>
      <c r="G4" s="15">
        <v>90</v>
      </c>
      <c r="H4" s="12">
        <v>80</v>
      </c>
      <c r="I4" s="18" t="s">
        <v>16</v>
      </c>
      <c r="J4" s="19" t="s">
        <v>17</v>
      </c>
      <c r="K4" s="10">
        <f>(C4*D4)+(E4*F4)+(G4*H4)</f>
        <v>37320</v>
      </c>
      <c r="L4" s="12">
        <f>D4+F4+H4</f>
        <v>365</v>
      </c>
    </row>
    <row r="5" spans="1:13" s="1" customFormat="1">
      <c r="A5" s="1">
        <v>2012</v>
      </c>
      <c r="B5" s="1" t="s">
        <v>1</v>
      </c>
      <c r="C5" s="16">
        <v>195</v>
      </c>
      <c r="D5" s="14">
        <v>187</v>
      </c>
      <c r="E5" s="16">
        <v>120</v>
      </c>
      <c r="F5" s="14">
        <v>68</v>
      </c>
      <c r="G5" s="16">
        <v>50</v>
      </c>
      <c r="H5" s="13">
        <v>32</v>
      </c>
      <c r="I5" s="16">
        <v>90</v>
      </c>
      <c r="J5" s="13">
        <v>47</v>
      </c>
      <c r="K5" s="10">
        <f t="shared" ref="K4:K5" si="0">(C5*D5)+(E5*F5)+(G5*H5)+(I5*J5)</f>
        <v>50455</v>
      </c>
      <c r="L5" s="12">
        <f t="shared" ref="L4:L5" si="1">D5+F5+H5+J5</f>
        <v>334</v>
      </c>
    </row>
    <row r="6" spans="1:13" s="4" customFormat="1">
      <c r="B6" s="4" t="s">
        <v>7</v>
      </c>
      <c r="C6" s="17">
        <f>AVERAGE(C3:C5)</f>
        <v>169.33333333333334</v>
      </c>
      <c r="D6" s="6">
        <f>AVERAGE(D3:D5)</f>
        <v>187.33333333333334</v>
      </c>
      <c r="E6" s="17">
        <f>AVERAGE(E3:E5)</f>
        <v>139</v>
      </c>
      <c r="F6" s="6">
        <f>AVERAGE(F3:F5)</f>
        <v>76</v>
      </c>
      <c r="G6" s="17">
        <f>AVERAGE(G3:G5)</f>
        <v>70</v>
      </c>
      <c r="H6" s="6">
        <f>AVERAGE(H3:H5)</f>
        <v>56</v>
      </c>
      <c r="I6" s="17">
        <f>AVERAGE(I3:I5)</f>
        <v>95</v>
      </c>
      <c r="J6" s="6">
        <f>AVERAGE(J3:J5)</f>
        <v>48.5</v>
      </c>
      <c r="K6" s="11">
        <f>AVERAGE(K3:K5)</f>
        <v>47241.666666666664</v>
      </c>
      <c r="L6" s="6">
        <f>AVERAGE(L3:L5)</f>
        <v>333</v>
      </c>
    </row>
  </sheetData>
  <phoneticPr fontId="3" type="noConversion"/>
  <pageMargins left="0.75" right="0.75" top="1" bottom="1" header="0.5" footer="0.5"/>
  <pageSetup orientation="portrait" horizontalDpi="4294967292" verticalDpi="4294967292"/>
  <ignoredErrors>
    <ignoredError sqref="L4" formula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Toronto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 Nagy</dc:creator>
  <cp:lastModifiedBy>Naomi Nagy</cp:lastModifiedBy>
  <dcterms:created xsi:type="dcterms:W3CDTF">2014-06-12T12:10:34Z</dcterms:created>
  <dcterms:modified xsi:type="dcterms:W3CDTF">2014-06-12T13:08:53Z</dcterms:modified>
</cp:coreProperties>
</file>